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IDE\2019-22\EXCEL - Valores\"/>
    </mc:Choice>
  </mc:AlternateContent>
  <bookViews>
    <workbookView xWindow="19380" yWindow="465" windowWidth="19020" windowHeight="21060"/>
  </bookViews>
  <sheets>
    <sheet name="Cuadro 7" sheetId="3" r:id="rId1"/>
  </sheets>
  <definedNames>
    <definedName name="_xlnm.Print_Area" localSheetId="0">'Cuadro 7'!$A$1:$I$34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2" i="3" l="1"/>
  <c r="I16" i="3"/>
  <c r="I13" i="3" l="1"/>
  <c r="I14" i="3"/>
  <c r="I15" i="3"/>
  <c r="I17" i="3"/>
  <c r="I18" i="3"/>
  <c r="I19" i="3"/>
  <c r="I20" i="3"/>
  <c r="I21" i="3"/>
  <c r="I23" i="3"/>
  <c r="I24" i="3"/>
  <c r="I25" i="3"/>
  <c r="I26" i="3"/>
  <c r="I27" i="3"/>
  <c r="I28" i="3"/>
  <c r="I29" i="3"/>
  <c r="B12" i="3"/>
  <c r="C12" i="3"/>
  <c r="G12" i="3"/>
  <c r="H22" i="3" s="1"/>
  <c r="F12" i="3"/>
  <c r="E12" i="3"/>
  <c r="D12" i="3"/>
  <c r="H16" i="3" l="1"/>
  <c r="H25" i="3"/>
  <c r="H27" i="3"/>
  <c r="H13" i="3"/>
  <c r="H28" i="3"/>
  <c r="H24" i="3"/>
  <c r="H29" i="3"/>
  <c r="H21" i="3"/>
  <c r="H26" i="3"/>
  <c r="H14" i="3"/>
  <c r="H15" i="3"/>
  <c r="I12" i="3"/>
  <c r="H17" i="3"/>
  <c r="H18" i="3"/>
  <c r="H19" i="3"/>
  <c r="H20" i="3"/>
  <c r="H23" i="3"/>
  <c r="H12" i="3" l="1"/>
</calcChain>
</file>

<file path=xl/sharedStrings.xml><?xml version="1.0" encoding="utf-8"?>
<sst xmlns="http://schemas.openxmlformats.org/spreadsheetml/2006/main" count="38" uniqueCount="36">
  <si>
    <t>República de Panamá</t>
  </si>
  <si>
    <t>CONTRALORÍA GENERAL DE LA REPÚBLICA</t>
  </si>
  <si>
    <t>Instituto Nacional de Estadística y Censo</t>
  </si>
  <si>
    <t>Actividad económica</t>
  </si>
  <si>
    <t>Posición de IED</t>
  </si>
  <si>
    <t>Participación</t>
  </si>
  <si>
    <t>Variación</t>
  </si>
  <si>
    <t>(P) Cifras preliminares.</t>
  </si>
  <si>
    <t>porcentual</t>
  </si>
  <si>
    <t>Cuadro 7.  POSICIÓN DE INVERSIÓN EXTRANJERA DIRECTA (IED) EN LA REPÚBLICA,</t>
  </si>
  <si>
    <t>TOTAL</t>
  </si>
  <si>
    <t>NOTAS: Se aplica la Clasificación Industrial Internacional Uniforme de todas la Actividades Económica (CIIU), Revisión 4.</t>
  </si>
  <si>
    <t xml:space="preserve"> Comercio al por mayor y al por menor</t>
  </si>
  <si>
    <t xml:space="preserve"> Actividades financieras y de seguros</t>
  </si>
  <si>
    <t xml:space="preserve"> Explotación de minas y canteras</t>
  </si>
  <si>
    <t xml:space="preserve"> Transporte, almacenamiento y correo</t>
  </si>
  <si>
    <t xml:space="preserve"> Información y comunicación</t>
  </si>
  <si>
    <t xml:space="preserve"> Industrias manufactureras</t>
  </si>
  <si>
    <t xml:space="preserve"> Construcción</t>
  </si>
  <si>
    <t xml:space="preserve"> Suministro de electridad, gas y agua</t>
  </si>
  <si>
    <t xml:space="preserve"> Hoteles y restaurantes</t>
  </si>
  <si>
    <t xml:space="preserve"> Actividades administrativas y servicios de apoyo</t>
  </si>
  <si>
    <t xml:space="preserve"> Actividades inmobiliarias</t>
  </si>
  <si>
    <t xml:space="preserve"> Actividades profesionales, científicas y técnicas</t>
  </si>
  <si>
    <t xml:space="preserve"> Otras actividades de servicios</t>
  </si>
  <si>
    <t xml:space="preserve"> Artes, entretenimiento y creatividad</t>
  </si>
  <si>
    <t xml:space="preserve"> Enseñanza</t>
  </si>
  <si>
    <t xml:space="preserve"> Agricultura, ganadería, caza, silvicultura y pesca</t>
  </si>
  <si>
    <t>2020 (P)</t>
  </si>
  <si>
    <t>2021 (P)</t>
  </si>
  <si>
    <t xml:space="preserve"> Servicios sociales y relacionado con la salud humana</t>
  </si>
  <si>
    <t xml:space="preserve">              La diferencia que se observa entre el total y los parciales se debe al redondeo del computador.</t>
  </si>
  <si>
    <t>(En miles de balboas)</t>
  </si>
  <si>
    <t>2022 (P)</t>
  </si>
  <si>
    <t>2022-21 (P)</t>
  </si>
  <si>
    <t>SEGÚN ACTIVIDAD ECONÓMICA: AL 31 DE DICIEMBRE DE 2017-22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</si>
</sst>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8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164" fontId="2" fillId="0" borderId="13" xfId="0" applyNumberFormat="1" applyFont="1" applyBorder="1"/>
    <xf numFmtId="164" fontId="1" fillId="0" borderId="13" xfId="0" applyNumberFormat="1" applyFont="1" applyBorder="1"/>
    <xf numFmtId="0" fontId="3" fillId="0" borderId="0" xfId="0" applyFont="1"/>
    <xf numFmtId="0" fontId="3" fillId="2" borderId="3" xfId="0" applyFont="1" applyFill="1" applyBorder="1"/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5" xfId="0" applyFont="1" applyFill="1" applyBorder="1"/>
    <xf numFmtId="0" fontId="4" fillId="2" borderId="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10" xfId="0" applyFont="1" applyBorder="1"/>
    <xf numFmtId="0" fontId="3" fillId="0" borderId="7" xfId="0" applyFont="1" applyBorder="1"/>
    <xf numFmtId="0" fontId="4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11" xfId="0" applyFont="1" applyBorder="1"/>
    <xf numFmtId="0" fontId="3" fillId="0" borderId="8" xfId="0" applyFont="1" applyBorder="1"/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3" fontId="4" fillId="0" borderId="12" xfId="0" applyNumberFormat="1" applyFont="1" applyBorder="1"/>
    <xf numFmtId="164" fontId="4" fillId="0" borderId="12" xfId="0" applyNumberFormat="1" applyFont="1" applyBorder="1"/>
    <xf numFmtId="164" fontId="3" fillId="0" borderId="12" xfId="0" applyNumberFormat="1" applyFont="1" applyBorder="1"/>
    <xf numFmtId="3" fontId="1" fillId="0" borderId="12" xfId="0" applyNumberFormat="1" applyFont="1" applyBorder="1"/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showGridLines="0" tabSelected="1" zoomScaleSheetLayoutView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sqref="A1:I1"/>
    </sheetView>
  </sheetViews>
  <sheetFormatPr baseColWidth="10" defaultColWidth="10.85546875" defaultRowHeight="12.75" x14ac:dyDescent="0.2"/>
  <cols>
    <col min="1" max="1" width="45.7109375" style="3" customWidth="1"/>
    <col min="2" max="7" width="10.7109375" style="3" customWidth="1"/>
    <col min="8" max="9" width="12.7109375" style="3" customWidth="1"/>
    <col min="10" max="16384" width="10.85546875" style="3"/>
  </cols>
  <sheetData>
    <row r="1" spans="1:9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</row>
    <row r="2" spans="1:9" x14ac:dyDescent="0.2">
      <c r="A2" s="32" t="s">
        <v>1</v>
      </c>
      <c r="B2" s="32"/>
      <c r="C2" s="32"/>
      <c r="D2" s="32"/>
      <c r="E2" s="32"/>
      <c r="F2" s="32"/>
      <c r="G2" s="32"/>
      <c r="H2" s="32"/>
      <c r="I2" s="32"/>
    </row>
    <row r="3" spans="1:9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</row>
    <row r="4" spans="1:9" ht="6" customHeight="1" x14ac:dyDescent="0.2"/>
    <row r="5" spans="1:9" x14ac:dyDescent="0.2">
      <c r="A5" s="32" t="s">
        <v>9</v>
      </c>
      <c r="B5" s="32"/>
      <c r="C5" s="32"/>
      <c r="D5" s="32"/>
      <c r="E5" s="32"/>
      <c r="F5" s="32"/>
      <c r="G5" s="32"/>
      <c r="H5" s="32"/>
      <c r="I5" s="32"/>
    </row>
    <row r="6" spans="1:9" x14ac:dyDescent="0.2">
      <c r="A6" s="32" t="s">
        <v>35</v>
      </c>
      <c r="B6" s="32"/>
      <c r="C6" s="32"/>
      <c r="D6" s="32"/>
      <c r="E6" s="32"/>
      <c r="F6" s="32"/>
      <c r="G6" s="32"/>
      <c r="H6" s="32"/>
      <c r="I6" s="32"/>
    </row>
    <row r="7" spans="1:9" ht="6" customHeight="1" x14ac:dyDescent="0.2"/>
    <row r="8" spans="1:9" ht="14.1" customHeight="1" x14ac:dyDescent="0.2">
      <c r="A8" s="4"/>
      <c r="B8" s="25" t="s">
        <v>4</v>
      </c>
      <c r="C8" s="26"/>
      <c r="D8" s="26"/>
      <c r="E8" s="26"/>
      <c r="F8" s="26"/>
      <c r="G8" s="27"/>
      <c r="H8" s="5" t="s">
        <v>5</v>
      </c>
      <c r="I8" s="24" t="s">
        <v>6</v>
      </c>
    </row>
    <row r="9" spans="1:9" ht="14.1" customHeight="1" x14ac:dyDescent="0.2">
      <c r="A9" s="6" t="s">
        <v>3</v>
      </c>
      <c r="B9" s="28" t="s">
        <v>32</v>
      </c>
      <c r="C9" s="29"/>
      <c r="D9" s="29"/>
      <c r="E9" s="29"/>
      <c r="F9" s="29"/>
      <c r="G9" s="30"/>
      <c r="H9" s="18" t="s">
        <v>8</v>
      </c>
      <c r="I9" s="19" t="s">
        <v>8</v>
      </c>
    </row>
    <row r="10" spans="1:9" ht="14.1" customHeight="1" x14ac:dyDescent="0.2">
      <c r="A10" s="7"/>
      <c r="B10" s="8">
        <v>2017</v>
      </c>
      <c r="C10" s="8">
        <v>2018</v>
      </c>
      <c r="D10" s="8">
        <v>2019</v>
      </c>
      <c r="E10" s="8" t="s">
        <v>28</v>
      </c>
      <c r="F10" s="8" t="s">
        <v>29</v>
      </c>
      <c r="G10" s="8" t="s">
        <v>33</v>
      </c>
      <c r="H10" s="8" t="s">
        <v>33</v>
      </c>
      <c r="I10" s="9" t="s">
        <v>34</v>
      </c>
    </row>
    <row r="11" spans="1:9" ht="6" customHeight="1" x14ac:dyDescent="0.2">
      <c r="A11" s="10"/>
      <c r="B11" s="11"/>
      <c r="C11" s="11"/>
      <c r="D11" s="11"/>
      <c r="E11" s="11"/>
      <c r="F11" s="11"/>
      <c r="G11" s="11"/>
      <c r="H11" s="11"/>
      <c r="I11" s="12"/>
    </row>
    <row r="12" spans="1:9" ht="24" customHeight="1" x14ac:dyDescent="0.2">
      <c r="A12" s="13" t="s">
        <v>10</v>
      </c>
      <c r="B12" s="20">
        <f t="shared" ref="B12:H12" si="0">SUM(B13:B29)</f>
        <v>48291566.317443758</v>
      </c>
      <c r="C12" s="20">
        <f t="shared" si="0"/>
        <v>53042069.793883108</v>
      </c>
      <c r="D12" s="20">
        <f t="shared" si="0"/>
        <v>56937307.046646237</v>
      </c>
      <c r="E12" s="20">
        <f t="shared" si="0"/>
        <v>57109421.525261253</v>
      </c>
      <c r="F12" s="20">
        <f t="shared" si="0"/>
        <v>58755707.88955842</v>
      </c>
      <c r="G12" s="20">
        <f t="shared" si="0"/>
        <v>61661894.648051396</v>
      </c>
      <c r="H12" s="21">
        <f t="shared" si="0"/>
        <v>100.00000000000004</v>
      </c>
      <c r="I12" s="1">
        <f>G12/F12*100-100</f>
        <v>4.9462203126812199</v>
      </c>
    </row>
    <row r="13" spans="1:9" ht="24" customHeight="1" x14ac:dyDescent="0.2">
      <c r="A13" s="14" t="s">
        <v>12</v>
      </c>
      <c r="B13" s="23">
        <v>13035447.737505164</v>
      </c>
      <c r="C13" s="23">
        <v>14570495.88013087</v>
      </c>
      <c r="D13" s="23">
        <v>16677391.955702722</v>
      </c>
      <c r="E13" s="23">
        <v>17026831.053452432</v>
      </c>
      <c r="F13" s="23">
        <v>17350041.97931467</v>
      </c>
      <c r="G13" s="23">
        <v>17934979.830540434</v>
      </c>
      <c r="H13" s="22">
        <f>G13/G$12*100</f>
        <v>29.086001870212087</v>
      </c>
      <c r="I13" s="2">
        <f t="shared" ref="I13:I29" si="1">G13/F13*100-100</f>
        <v>3.3713915616062877</v>
      </c>
    </row>
    <row r="14" spans="1:9" ht="24" customHeight="1" x14ac:dyDescent="0.2">
      <c r="A14" s="14" t="s">
        <v>13</v>
      </c>
      <c r="B14" s="23">
        <v>10672545.622496149</v>
      </c>
      <c r="C14" s="23">
        <v>11174000.569230272</v>
      </c>
      <c r="D14" s="23">
        <v>11886908.515996926</v>
      </c>
      <c r="E14" s="23">
        <v>12165011.38251866</v>
      </c>
      <c r="F14" s="23">
        <v>12886368.853911169</v>
      </c>
      <c r="G14" s="23">
        <v>13602398.951610601</v>
      </c>
      <c r="H14" s="22">
        <f t="shared" ref="H14:H29" si="2">G14/G$12*100</f>
        <v>22.059651311801616</v>
      </c>
      <c r="I14" s="2">
        <f t="shared" si="1"/>
        <v>5.5564923355589713</v>
      </c>
    </row>
    <row r="15" spans="1:9" ht="24" customHeight="1" x14ac:dyDescent="0.2">
      <c r="A15" s="14" t="s">
        <v>14</v>
      </c>
      <c r="B15" s="23">
        <v>6127860.3561996957</v>
      </c>
      <c r="C15" s="23">
        <v>7652944.2248807922</v>
      </c>
      <c r="D15" s="23">
        <v>8570663.6977523789</v>
      </c>
      <c r="E15" s="23">
        <v>8221995.521049276</v>
      </c>
      <c r="F15" s="23">
        <v>8117437.010807178</v>
      </c>
      <c r="G15" s="23">
        <v>8425009.4238123111</v>
      </c>
      <c r="H15" s="22">
        <f t="shared" si="2"/>
        <v>13.663234760949003</v>
      </c>
      <c r="I15" s="2">
        <f t="shared" si="1"/>
        <v>3.7890335655902874</v>
      </c>
    </row>
    <row r="16" spans="1:9" ht="24" customHeight="1" x14ac:dyDescent="0.2">
      <c r="A16" s="14" t="s">
        <v>16</v>
      </c>
      <c r="B16" s="23">
        <v>3572304.7737938017</v>
      </c>
      <c r="C16" s="23">
        <v>3857230.0047386321</v>
      </c>
      <c r="D16" s="23">
        <v>4097311.6952172704</v>
      </c>
      <c r="E16" s="23">
        <v>4128810.4933576323</v>
      </c>
      <c r="F16" s="23">
        <v>4426299.0310281524</v>
      </c>
      <c r="G16" s="23">
        <v>5067046.1856652405</v>
      </c>
      <c r="H16" s="22">
        <f t="shared" ref="H16" si="3">G16/G$12*100</f>
        <v>8.2174675536431412</v>
      </c>
      <c r="I16" s="2">
        <f t="shared" ref="I16" si="4">G16/F16*100-100</f>
        <v>14.475912046282474</v>
      </c>
    </row>
    <row r="17" spans="1:9" ht="24" customHeight="1" x14ac:dyDescent="0.2">
      <c r="A17" s="14" t="s">
        <v>15</v>
      </c>
      <c r="B17" s="23">
        <v>4678665.0967594618</v>
      </c>
      <c r="C17" s="23">
        <v>4720025.4065884408</v>
      </c>
      <c r="D17" s="23">
        <v>5015241.5800587917</v>
      </c>
      <c r="E17" s="23">
        <v>4626523.9040369643</v>
      </c>
      <c r="F17" s="23">
        <v>4579256.8290401278</v>
      </c>
      <c r="G17" s="23">
        <v>4766784.1840519086</v>
      </c>
      <c r="H17" s="22">
        <f t="shared" si="2"/>
        <v>7.7305185175696609</v>
      </c>
      <c r="I17" s="2">
        <f t="shared" si="1"/>
        <v>4.0951482306592908</v>
      </c>
    </row>
    <row r="18" spans="1:9" ht="24" customHeight="1" x14ac:dyDescent="0.2">
      <c r="A18" s="14" t="s">
        <v>17</v>
      </c>
      <c r="B18" s="23">
        <v>2630296.4020548887</v>
      </c>
      <c r="C18" s="23">
        <v>2657209.9590865141</v>
      </c>
      <c r="D18" s="23">
        <v>2774581.0663497685</v>
      </c>
      <c r="E18" s="23">
        <v>2704687.1468201163</v>
      </c>
      <c r="F18" s="23">
        <v>2939067.8064918909</v>
      </c>
      <c r="G18" s="23">
        <v>3154564.3173049535</v>
      </c>
      <c r="H18" s="22">
        <f t="shared" si="2"/>
        <v>5.1159055934143955</v>
      </c>
      <c r="I18" s="2">
        <f t="shared" si="1"/>
        <v>7.3321381132163168</v>
      </c>
    </row>
    <row r="19" spans="1:9" ht="24" customHeight="1" x14ac:dyDescent="0.2">
      <c r="A19" s="14" t="s">
        <v>18</v>
      </c>
      <c r="B19" s="23">
        <v>1978047.0232544821</v>
      </c>
      <c r="C19" s="23">
        <v>1892021.0312363659</v>
      </c>
      <c r="D19" s="23">
        <v>2131327.860854663</v>
      </c>
      <c r="E19" s="23">
        <v>1819058.803051044</v>
      </c>
      <c r="F19" s="23">
        <v>1847220.0101017635</v>
      </c>
      <c r="G19" s="23">
        <v>1897048.952251506</v>
      </c>
      <c r="H19" s="22">
        <f t="shared" si="2"/>
        <v>3.0765336729909505</v>
      </c>
      <c r="I19" s="2">
        <f t="shared" si="1"/>
        <v>2.697509873065826</v>
      </c>
    </row>
    <row r="20" spans="1:9" ht="24" customHeight="1" x14ac:dyDescent="0.2">
      <c r="A20" s="14" t="s">
        <v>19</v>
      </c>
      <c r="B20" s="23">
        <v>1642663.8043820751</v>
      </c>
      <c r="C20" s="23">
        <v>1507066.5739534865</v>
      </c>
      <c r="D20" s="23">
        <v>1570489.901681592</v>
      </c>
      <c r="E20" s="23">
        <v>1449711.9609636918</v>
      </c>
      <c r="F20" s="23">
        <v>1531988.0661152001</v>
      </c>
      <c r="G20" s="23">
        <v>1595915.7774438586</v>
      </c>
      <c r="H20" s="22">
        <f t="shared" si="2"/>
        <v>2.5881718142994035</v>
      </c>
      <c r="I20" s="2">
        <f t="shared" si="1"/>
        <v>4.172859615725713</v>
      </c>
    </row>
    <row r="21" spans="1:9" ht="24" customHeight="1" x14ac:dyDescent="0.2">
      <c r="A21" s="14" t="s">
        <v>20</v>
      </c>
      <c r="B21" s="23">
        <v>1323363.3875136671</v>
      </c>
      <c r="C21" s="23">
        <v>1312102.3069759223</v>
      </c>
      <c r="D21" s="23">
        <v>1344549.3913676664</v>
      </c>
      <c r="E21" s="23">
        <v>1464454.1067389394</v>
      </c>
      <c r="F21" s="23">
        <v>1488611.5841565407</v>
      </c>
      <c r="G21" s="23">
        <v>1506706.3292723433</v>
      </c>
      <c r="H21" s="22">
        <f t="shared" si="2"/>
        <v>2.4434966487361369</v>
      </c>
      <c r="I21" s="2">
        <f t="shared" si="1"/>
        <v>1.2155450964097696</v>
      </c>
    </row>
    <row r="22" spans="1:9" ht="24" customHeight="1" x14ac:dyDescent="0.2">
      <c r="A22" s="14" t="s">
        <v>21</v>
      </c>
      <c r="B22" s="23">
        <v>601923.53481999342</v>
      </c>
      <c r="C22" s="23">
        <v>1370782.7365228345</v>
      </c>
      <c r="D22" s="23">
        <v>547189.33511786372</v>
      </c>
      <c r="E22" s="23">
        <v>1175863.7429740496</v>
      </c>
      <c r="F22" s="23">
        <v>1145591.0679807127</v>
      </c>
      <c r="G22" s="23">
        <v>1204146.4302590706</v>
      </c>
      <c r="H22" s="22">
        <f t="shared" ref="H22" si="5">G22/G$12*100</f>
        <v>1.9528210041744531</v>
      </c>
      <c r="I22" s="2">
        <f t="shared" ref="I22" si="6">G22/F22*100-100</f>
        <v>5.1113668668498775</v>
      </c>
    </row>
    <row r="23" spans="1:9" ht="24" customHeight="1" x14ac:dyDescent="0.2">
      <c r="A23" s="14" t="s">
        <v>22</v>
      </c>
      <c r="B23" s="23">
        <v>979392.36140235979</v>
      </c>
      <c r="C23" s="23">
        <v>1120493.536272113</v>
      </c>
      <c r="D23" s="23">
        <v>1131659.8976830207</v>
      </c>
      <c r="E23" s="23">
        <v>1164908.1819556793</v>
      </c>
      <c r="F23" s="23">
        <v>1171618.8669648899</v>
      </c>
      <c r="G23" s="23">
        <v>1194867.1121810819</v>
      </c>
      <c r="H23" s="22">
        <f t="shared" si="2"/>
        <v>1.9377722968148228</v>
      </c>
      <c r="I23" s="2">
        <f t="shared" si="1"/>
        <v>1.9842839571555544</v>
      </c>
    </row>
    <row r="24" spans="1:9" ht="24" customHeight="1" x14ac:dyDescent="0.2">
      <c r="A24" s="14" t="s">
        <v>23</v>
      </c>
      <c r="B24" s="23">
        <v>328057.92741641542</v>
      </c>
      <c r="C24" s="23">
        <v>464406.41678375623</v>
      </c>
      <c r="D24" s="23">
        <v>484045.59659239667</v>
      </c>
      <c r="E24" s="23">
        <v>483678.97003989242</v>
      </c>
      <c r="F24" s="23">
        <v>535436.63974499202</v>
      </c>
      <c r="G24" s="23">
        <v>556466.52219370531</v>
      </c>
      <c r="H24" s="22">
        <f t="shared" si="2"/>
        <v>0.90244797920962094</v>
      </c>
      <c r="I24" s="2">
        <f t="shared" si="1"/>
        <v>3.9276136311345908</v>
      </c>
    </row>
    <row r="25" spans="1:9" ht="24" customHeight="1" x14ac:dyDescent="0.2">
      <c r="A25" s="14" t="s">
        <v>25</v>
      </c>
      <c r="B25" s="23">
        <v>220969.16404860845</v>
      </c>
      <c r="C25" s="23">
        <v>290107.62401477119</v>
      </c>
      <c r="D25" s="23">
        <v>224497.89000148664</v>
      </c>
      <c r="E25" s="23">
        <v>274140.49114091671</v>
      </c>
      <c r="F25" s="23">
        <v>269952.12663728656</v>
      </c>
      <c r="G25" s="23">
        <v>269718.76061590377</v>
      </c>
      <c r="H25" s="22">
        <f t="shared" si="2"/>
        <v>0.43741562297977049</v>
      </c>
      <c r="I25" s="2">
        <f t="shared" si="1"/>
        <v>-8.6447187614240306E-2</v>
      </c>
    </row>
    <row r="26" spans="1:9" ht="24" customHeight="1" x14ac:dyDescent="0.2">
      <c r="A26" s="14" t="s">
        <v>24</v>
      </c>
      <c r="B26" s="23">
        <v>199108.41517653261</v>
      </c>
      <c r="C26" s="23">
        <v>203992.70792510497</v>
      </c>
      <c r="D26" s="23">
        <v>188458.06726470479</v>
      </c>
      <c r="E26" s="23">
        <v>189189.13410288512</v>
      </c>
      <c r="F26" s="23">
        <v>192046.01910457158</v>
      </c>
      <c r="G26" s="23">
        <v>195029.26952438749</v>
      </c>
      <c r="H26" s="22">
        <f t="shared" si="2"/>
        <v>0.31628815597957094</v>
      </c>
      <c r="I26" s="2">
        <f t="shared" si="1"/>
        <v>1.5534039360594534</v>
      </c>
    </row>
    <row r="27" spans="1:9" ht="24" customHeight="1" x14ac:dyDescent="0.2">
      <c r="A27" s="14" t="s">
        <v>26</v>
      </c>
      <c r="B27" s="23">
        <v>162868.23495035531</v>
      </c>
      <c r="C27" s="23">
        <v>133243.24798233242</v>
      </c>
      <c r="D27" s="23">
        <v>168759.58710653556</v>
      </c>
      <c r="E27" s="23">
        <v>60028.939292059862</v>
      </c>
      <c r="F27" s="23">
        <v>126831.02027093258</v>
      </c>
      <c r="G27" s="23">
        <v>137886.53806933394</v>
      </c>
      <c r="H27" s="22">
        <f t="shared" si="2"/>
        <v>0.22361709586828493</v>
      </c>
      <c r="I27" s="2">
        <f t="shared" si="1"/>
        <v>8.7167301617419071</v>
      </c>
    </row>
    <row r="28" spans="1:9" ht="24" customHeight="1" x14ac:dyDescent="0.2">
      <c r="A28" s="14" t="s">
        <v>30</v>
      </c>
      <c r="B28" s="23">
        <v>85172.358025100039</v>
      </c>
      <c r="C28" s="23">
        <v>61359.621490599282</v>
      </c>
      <c r="D28" s="23">
        <v>69217.237721228958</v>
      </c>
      <c r="E28" s="23">
        <v>97122.527688946851</v>
      </c>
      <c r="F28" s="23">
        <v>100521.81937698238</v>
      </c>
      <c r="G28" s="23">
        <v>104121.99781884614</v>
      </c>
      <c r="H28" s="22">
        <f t="shared" si="2"/>
        <v>0.1688595499913601</v>
      </c>
      <c r="I28" s="2">
        <f t="shared" si="1"/>
        <v>3.5814895354830014</v>
      </c>
    </row>
    <row r="29" spans="1:9" ht="24" customHeight="1" x14ac:dyDescent="0.2">
      <c r="A29" s="14" t="s">
        <v>27</v>
      </c>
      <c r="B29" s="23">
        <v>52880.117645000006</v>
      </c>
      <c r="C29" s="23">
        <v>54587.946070298261</v>
      </c>
      <c r="D29" s="23">
        <v>55013.770177238133</v>
      </c>
      <c r="E29" s="23">
        <v>57405.166078065551</v>
      </c>
      <c r="F29" s="23">
        <v>47419.158511357527</v>
      </c>
      <c r="G29" s="23">
        <v>49204.065435911631</v>
      </c>
      <c r="H29" s="22">
        <f t="shared" si="2"/>
        <v>7.979655136572511E-2</v>
      </c>
      <c r="I29" s="2">
        <f t="shared" si="1"/>
        <v>3.7641050170188066</v>
      </c>
    </row>
    <row r="30" spans="1:9" ht="6" customHeight="1" x14ac:dyDescent="0.2">
      <c r="A30" s="15"/>
      <c r="B30" s="16"/>
      <c r="C30" s="16"/>
      <c r="D30" s="16"/>
      <c r="E30" s="16"/>
      <c r="F30" s="16"/>
      <c r="G30" s="16"/>
      <c r="H30" s="16"/>
      <c r="I30" s="17"/>
    </row>
    <row r="31" spans="1:9" ht="6" customHeight="1" x14ac:dyDescent="0.2"/>
    <row r="32" spans="1:9" x14ac:dyDescent="0.2">
      <c r="A32" s="3" t="s">
        <v>11</v>
      </c>
    </row>
    <row r="33" spans="1:1" x14ac:dyDescent="0.2">
      <c r="A33" s="3" t="s">
        <v>31</v>
      </c>
    </row>
    <row r="34" spans="1:1" x14ac:dyDescent="0.2">
      <c r="A34" s="3" t="s">
        <v>7</v>
      </c>
    </row>
  </sheetData>
  <mergeCells count="7">
    <mergeCell ref="B8:G8"/>
    <mergeCell ref="B9:G9"/>
    <mergeCell ref="A1:I1"/>
    <mergeCell ref="A2:I2"/>
    <mergeCell ref="A3:I3"/>
    <mergeCell ref="A5:I5"/>
    <mergeCell ref="A6:I6"/>
  </mergeCells>
  <printOptions horizontalCentered="1"/>
  <pageMargins left="0.74803149606299213" right="0.74803149606299213" top="0.98425196850393704" bottom="0.98425196850393704" header="0.31496062992125984" footer="0.31496062992125984"/>
  <pageSetup scale="68" orientation="portrait" r:id="rId1"/>
  <headerFooter alignWithMargins="0"/>
  <ignoredErrors>
    <ignoredError sqref="H12:H15 H23 H17:H21 H24:H30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7</vt:lpstr>
      <vt:lpstr>'Cuadro 7'!Área_de_impresión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2023-12-01T16:44:11Z</cp:lastPrinted>
  <dcterms:created xsi:type="dcterms:W3CDTF">2018-11-26T14:56:40Z</dcterms:created>
  <dcterms:modified xsi:type="dcterms:W3CDTF">2023-12-01T17:05:02Z</dcterms:modified>
</cp:coreProperties>
</file>